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<sst xmlns="http://schemas.openxmlformats.org/spreadsheetml/2006/main" count="136" uniqueCount="49">
  <si>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</si>
  <si>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</si>
  <si>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</si>
  <si>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</si>
  <si>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</si>
  <si>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</si>
  <si>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</si>
  <si>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</si>
  <si>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31.12.2018г.</t>
  </si>
  <si>
    <t>Задолженность на 31.12.2018 г</t>
  </si>
  <si>
    <t>Дата заключения договора</t>
  </si>
  <si>
    <t>Улица</t>
  </si>
  <si>
    <t>Дом</t>
  </si>
  <si>
    <t xml:space="preserve">Инструментальная </t>
  </si>
  <si>
    <t>11Г</t>
  </si>
  <si>
    <t>ИТОГО ПО ДОМУ</t>
  </si>
  <si>
    <t>Май 2018г</t>
  </si>
  <si>
    <t>Ремонт электроосвещения (смена лампы) жилого дома</t>
  </si>
  <si>
    <t>ИНструментальная 11 Г</t>
  </si>
  <si>
    <t>Этаж 4 и 5</t>
  </si>
  <si>
    <t>Август 2018 г</t>
  </si>
  <si>
    <t>Вид работ</t>
  </si>
  <si>
    <t>Место проведения работ</t>
  </si>
  <si>
    <t xml:space="preserve">Установка адресной таблички </t>
  </si>
  <si>
    <t>июль 2018г</t>
  </si>
  <si>
    <t>монтаж автоматики въездных ворот и системы доступа на 2 калитки</t>
  </si>
  <si>
    <t>Инструментальная 11Г</t>
  </si>
  <si>
    <t>Сентябрь 2018г</t>
  </si>
  <si>
    <t>Инструментальная 11 Г</t>
  </si>
  <si>
    <t xml:space="preserve">Установка замка на ВРУ </t>
  </si>
  <si>
    <t>октябрь 2018г.</t>
  </si>
  <si>
    <t>ремонт освещения в МОП (смена фотореле,ламп с/д)</t>
  </si>
  <si>
    <t>установка замка ЩР</t>
  </si>
  <si>
    <t>ноябрь 2018г.</t>
  </si>
  <si>
    <t>ремонт оборудования в МОП (замена датчика движения)</t>
  </si>
  <si>
    <t>декабрь 2018г.</t>
  </si>
  <si>
    <t xml:space="preserve">устройство мусорного контейнера на территории двора жилого дома </t>
  </si>
  <si>
    <t>иНструментальная 11 Г</t>
  </si>
  <si>
    <t>Прошу снять с лиц.счета по статье Т/Р за декабрь 2018г.( устройство мусорных контейнера на территории жилого дома)</t>
  </si>
  <si>
    <t>Январь 2018 г.</t>
  </si>
  <si>
    <t xml:space="preserve">Т/о общедомовых приборов учета электроэнергии </t>
  </si>
  <si>
    <t>Февраль 2018 г</t>
  </si>
  <si>
    <t>Март 2018  г</t>
  </si>
  <si>
    <t>Апрель 2018 г</t>
  </si>
  <si>
    <t>Июнь 2018г</t>
  </si>
  <si>
    <t>Июль 2018г</t>
  </si>
  <si>
    <t>Сентябрь 2018г.</t>
  </si>
  <si>
    <t>смена крана шарового ф 15мм</t>
  </si>
  <si>
    <t>доставка пескопасты к жилому дому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</si>
</sst>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14">
          <cell r="E2614">
            <v>8033.23</v>
          </cell>
          <cell r="F2614">
            <v>64794.71</v>
          </cell>
          <cell r="G2614">
            <v>20384.4</v>
          </cell>
          <cell r="H2614">
            <v>17476.010000000002</v>
          </cell>
          <cell r="I2614">
            <v>104748.15000000001</v>
          </cell>
          <cell r="J2614">
            <v>-22477.430000000008</v>
          </cell>
          <cell r="K2614">
            <v>10941.619999999999</v>
          </cell>
        </row>
        <row r="2615"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</row>
        <row r="2616"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E2617">
            <v>0</v>
          </cell>
          <cell r="F2617">
            <v>0</v>
          </cell>
          <cell r="G2617">
            <v>362</v>
          </cell>
          <cell r="H2617">
            <v>0</v>
          </cell>
          <cell r="I2617">
            <v>0</v>
          </cell>
          <cell r="J2617">
            <v>0</v>
          </cell>
          <cell r="K2617">
            <v>362</v>
          </cell>
        </row>
        <row r="2618"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</row>
        <row r="2619"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</row>
        <row r="2621">
          <cell r="E2621">
            <v>1982.92</v>
          </cell>
          <cell r="F2621">
            <v>6383.35</v>
          </cell>
          <cell r="G2621">
            <v>13696.619999999999</v>
          </cell>
          <cell r="H2621">
            <v>13037.23</v>
          </cell>
          <cell r="I2621">
            <v>3053.92</v>
          </cell>
          <cell r="J2621">
            <v>16366.660000000002</v>
          </cell>
          <cell r="K2621">
            <v>2642.31</v>
          </cell>
        </row>
        <row r="2622">
          <cell r="E2622">
            <v>3747.36</v>
          </cell>
          <cell r="F2622">
            <v>-3747.36</v>
          </cell>
          <cell r="G2622">
            <v>65809.37</v>
          </cell>
          <cell r="H2622">
            <v>62641.47</v>
          </cell>
          <cell r="I2622">
            <v>65809.37</v>
          </cell>
          <cell r="J2622">
            <v>-6915.2599999999975</v>
          </cell>
          <cell r="K2622">
            <v>6915.2599999999975</v>
          </cell>
        </row>
        <row r="2623">
          <cell r="E2623">
            <v>1466.83</v>
          </cell>
          <cell r="F2623">
            <v>50645.61</v>
          </cell>
          <cell r="G2623">
            <v>23855.87</v>
          </cell>
          <cell r="H2623">
            <v>22707.540000000005</v>
          </cell>
          <cell r="I2623">
            <v>0</v>
          </cell>
          <cell r="J2623">
            <v>73353.15000000001</v>
          </cell>
          <cell r="K2623">
            <v>2615.1599999999935</v>
          </cell>
        </row>
        <row r="2624">
          <cell r="E2624">
            <v>4.38</v>
          </cell>
          <cell r="F2624">
            <v>-565.65</v>
          </cell>
          <cell r="G2624">
            <v>2056.56</v>
          </cell>
          <cell r="H2624">
            <v>1957.5500000000002</v>
          </cell>
          <cell r="I2624">
            <v>2529.96</v>
          </cell>
          <cell r="J2624">
            <v>-1138.06</v>
          </cell>
          <cell r="K2624">
            <v>103.38999999999999</v>
          </cell>
        </row>
        <row r="2625">
          <cell r="E2625">
            <v>250.62</v>
          </cell>
          <cell r="F2625">
            <v>9761.3</v>
          </cell>
          <cell r="G2625">
            <v>3784</v>
          </cell>
          <cell r="H2625">
            <v>3601.87</v>
          </cell>
          <cell r="I2625">
            <v>0</v>
          </cell>
          <cell r="J2625">
            <v>13363.169999999998</v>
          </cell>
          <cell r="K2625">
            <v>432.7499999999998</v>
          </cell>
        </row>
        <row r="2626">
          <cell r="E2626">
            <v>-2.4</v>
          </cell>
          <cell r="F2626">
            <v>328.48</v>
          </cell>
          <cell r="G2626">
            <v>123.36999999999999</v>
          </cell>
          <cell r="H2626">
            <v>117.44999999999999</v>
          </cell>
          <cell r="I2626">
            <v>0</v>
          </cell>
          <cell r="J2626">
            <v>445.93</v>
          </cell>
          <cell r="K2626">
            <v>3.519999999999998</v>
          </cell>
        </row>
        <row r="2627">
          <cell r="E2627">
            <v>1469.9</v>
          </cell>
          <cell r="F2627">
            <v>-1469.9</v>
          </cell>
          <cell r="G2627">
            <v>32904.68</v>
          </cell>
          <cell r="H2627">
            <v>31320.72</v>
          </cell>
          <cell r="I2627">
            <v>32904.68</v>
          </cell>
          <cell r="J2627">
            <v>-3053.860000000002</v>
          </cell>
          <cell r="K2627">
            <v>3053.860000000002</v>
          </cell>
        </row>
        <row r="2628">
          <cell r="E2628">
            <v>1621.87</v>
          </cell>
          <cell r="F2628">
            <v>10900.04</v>
          </cell>
          <cell r="G2628">
            <v>25501.109999999997</v>
          </cell>
          <cell r="H2628">
            <v>24273.57</v>
          </cell>
          <cell r="I2628">
            <v>22028.50004</v>
          </cell>
          <cell r="J2628">
            <v>13145.109960000002</v>
          </cell>
          <cell r="K2628">
            <v>2849.4099999999976</v>
          </cell>
        </row>
        <row r="2629">
          <cell r="E2629">
            <v>214.58</v>
          </cell>
          <cell r="F2629">
            <v>8700.28</v>
          </cell>
          <cell r="G2629">
            <v>3372.73</v>
          </cell>
          <cell r="H2629">
            <v>3210.3500000000004</v>
          </cell>
          <cell r="I2629">
            <v>0</v>
          </cell>
          <cell r="J2629">
            <v>11910.630000000001</v>
          </cell>
          <cell r="K2629">
            <v>376.95999999999975</v>
          </cell>
        </row>
        <row r="2631">
          <cell r="E2631">
            <v>8357.11</v>
          </cell>
          <cell r="F2631">
            <v>-8357.11</v>
          </cell>
          <cell r="G2631">
            <v>131275.68</v>
          </cell>
          <cell r="H2631">
            <v>125247.09</v>
          </cell>
          <cell r="I2631">
            <v>131275.68</v>
          </cell>
          <cell r="J2631">
            <v>-14385.699999999997</v>
          </cell>
          <cell r="K2631">
            <v>14385.699999999983</v>
          </cell>
        </row>
        <row r="2632">
          <cell r="E2632">
            <v>676.1</v>
          </cell>
          <cell r="F2632">
            <v>-676.1</v>
          </cell>
          <cell r="G2632">
            <v>12132.800000000001</v>
          </cell>
          <cell r="H2632">
            <v>11540.9</v>
          </cell>
          <cell r="I2632">
            <v>12132.800000000001</v>
          </cell>
          <cell r="J2632">
            <v>-1268.0000000000011</v>
          </cell>
          <cell r="K2632">
            <v>1268.0000000000011</v>
          </cell>
        </row>
        <row r="2633">
          <cell r="E2633">
            <v>-6221.74</v>
          </cell>
          <cell r="F2633">
            <v>6221.74</v>
          </cell>
          <cell r="G2633">
            <v>45156.21</v>
          </cell>
          <cell r="H2633">
            <v>42023.96</v>
          </cell>
          <cell r="I2633">
            <v>45156.21</v>
          </cell>
          <cell r="J2633">
            <v>3089.4899999999952</v>
          </cell>
          <cell r="K2633">
            <v>-3089.4899999999952</v>
          </cell>
        </row>
        <row r="2634">
          <cell r="E2634">
            <v>9404.39</v>
          </cell>
          <cell r="F2634">
            <v>-9404.39</v>
          </cell>
          <cell r="G2634">
            <v>146767.68</v>
          </cell>
          <cell r="H2634">
            <v>140943.03</v>
          </cell>
          <cell r="I2634">
            <v>146767.68</v>
          </cell>
          <cell r="J2634">
            <v>-15229.039999999979</v>
          </cell>
          <cell r="K2634">
            <v>15229.040000000008</v>
          </cell>
        </row>
        <row r="2635">
          <cell r="E2635">
            <v>171.53</v>
          </cell>
          <cell r="F2635">
            <v>-171.53</v>
          </cell>
          <cell r="G2635">
            <v>6992.64</v>
          </cell>
          <cell r="H2635">
            <v>6655.990000000001</v>
          </cell>
          <cell r="I2635">
            <v>6992.64</v>
          </cell>
          <cell r="J2635">
            <v>-508.179999999999</v>
          </cell>
          <cell r="K2635">
            <v>508.179999999999</v>
          </cell>
        </row>
        <row r="2636">
          <cell r="E2636">
            <v>2572.74</v>
          </cell>
          <cell r="F2636">
            <v>-2572.74</v>
          </cell>
          <cell r="G2636">
            <v>77390.20000000001</v>
          </cell>
          <cell r="H2636">
            <v>68712.22</v>
          </cell>
          <cell r="I2636">
            <v>77390.20000000001</v>
          </cell>
          <cell r="J2636">
            <v>-11250.72000000001</v>
          </cell>
          <cell r="K2636">
            <v>11250.72000000001</v>
          </cell>
        </row>
        <row r="2637">
          <cell r="E2637">
            <v>-834.34</v>
          </cell>
          <cell r="F2637">
            <v>834.34</v>
          </cell>
          <cell r="G2637">
            <v>0</v>
          </cell>
          <cell r="H2637">
            <v>0</v>
          </cell>
          <cell r="I2637">
            <v>0</v>
          </cell>
          <cell r="J2637">
            <v>834.34</v>
          </cell>
          <cell r="K2637">
            <v>-834.34</v>
          </cell>
        </row>
        <row r="2638">
          <cell r="E2638">
            <v>4772.39</v>
          </cell>
          <cell r="F2638">
            <v>-4772.39</v>
          </cell>
          <cell r="G2638">
            <v>76093.04</v>
          </cell>
          <cell r="H2638">
            <v>72430.11</v>
          </cell>
          <cell r="I2638">
            <v>76093.04</v>
          </cell>
          <cell r="J2638">
            <v>-8435.32</v>
          </cell>
          <cell r="K2638">
            <v>8435.32</v>
          </cell>
        </row>
        <row r="2639">
          <cell r="E2639">
            <v>-556.21</v>
          </cell>
          <cell r="F2639">
            <v>556.21</v>
          </cell>
          <cell r="G2639">
            <v>0</v>
          </cell>
          <cell r="H2639">
            <v>0</v>
          </cell>
          <cell r="I2639">
            <v>0</v>
          </cell>
          <cell r="J2639">
            <v>556.21</v>
          </cell>
          <cell r="K2639">
            <v>-556.21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6.8515625" style="0" customWidth="1"/>
    <col min="5" max="5" width="18.8515625" style="0" customWidth="1"/>
    <col min="6" max="6" width="18.421875" style="0" customWidth="1"/>
    <col min="7" max="7" width="18.00390625" style="0" customWidth="1"/>
    <col min="8" max="8" width="21.00390625" style="0" customWidth="1"/>
    <col min="9" max="9" width="16.00390625" style="0" customWidth="1"/>
    <col min="10" max="10" width="19.8515625" style="0" customWidth="1"/>
    <col min="11" max="11" width="17.5742187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36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/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>
        <v>42125</v>
      </c>
    </row>
    <row r="6" spans="1:11" ht="15" hidden="1">
      <c r="A6" s="10">
        <v>3</v>
      </c>
      <c r="B6" s="11"/>
      <c r="C6" s="11"/>
      <c r="D6" s="12">
        <f>'[1]Лицевые счета домов свод'!E2614</f>
        <v>8033.23</v>
      </c>
      <c r="E6" s="12">
        <f>'[1]Лицевые счета домов свод'!F2614</f>
        <v>64794.71</v>
      </c>
      <c r="F6" s="12">
        <f>'[1]Лицевые счета домов свод'!G2614</f>
        <v>20384.4</v>
      </c>
      <c r="G6" s="12">
        <f>'[1]Лицевые счета домов свод'!H2614</f>
        <v>17476.010000000002</v>
      </c>
      <c r="H6" s="12">
        <f>'[1]Лицевые счета домов свод'!I2614</f>
        <v>104748.15000000001</v>
      </c>
      <c r="I6" s="12">
        <f>'[1]Лицевые счета домов свод'!J2614</f>
        <v>-22477.430000000008</v>
      </c>
      <c r="J6" s="12">
        <f>'[1]Лицевые счета домов свод'!K2614</f>
        <v>10941.619999999999</v>
      </c>
      <c r="K6" s="13"/>
    </row>
    <row r="7" spans="1:11" ht="15" hidden="1">
      <c r="A7" s="11"/>
      <c r="B7" s="11"/>
      <c r="C7" s="11"/>
      <c r="D7" s="12">
        <f>'[1]Лицевые счета домов свод'!E2615</f>
        <v>0</v>
      </c>
      <c r="E7" s="12">
        <f>'[1]Лицевые счета домов свод'!F2615</f>
        <v>0</v>
      </c>
      <c r="F7" s="12">
        <f>'[1]Лицевые счета домов свод'!G2615</f>
        <v>0</v>
      </c>
      <c r="G7" s="12">
        <f>'[1]Лицевые счета домов свод'!H2615</f>
        <v>0</v>
      </c>
      <c r="H7" s="12">
        <f>'[1]Лицевые счета домов свод'!I2615</f>
        <v>0</v>
      </c>
      <c r="I7" s="12">
        <f>'[1]Лицевые счета домов свод'!J2615</f>
        <v>0</v>
      </c>
      <c r="J7" s="12">
        <f>'[1]Лицевые счета домов свод'!K2615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свод'!E2616</f>
        <v>0</v>
      </c>
      <c r="E8" s="12">
        <f>'[1]Лицевые счета домов свод'!F2616</f>
        <v>0</v>
      </c>
      <c r="F8" s="12">
        <f>'[1]Лицевые счета домов свод'!G2616</f>
        <v>0</v>
      </c>
      <c r="G8" s="12">
        <f>'[1]Лицевые счета домов свод'!H2616</f>
        <v>0</v>
      </c>
      <c r="H8" s="12">
        <f>'[1]Лицевые счета домов свод'!I2616</f>
        <v>0</v>
      </c>
      <c r="I8" s="12">
        <f>'[1]Лицевые счета домов свод'!J2616</f>
        <v>0</v>
      </c>
      <c r="J8" s="12">
        <f>'[1]Лицевые счета домов свод'!K2616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свод'!E2617</f>
        <v>0</v>
      </c>
      <c r="E9" s="12">
        <f>'[1]Лицевые счета домов свод'!F2617</f>
        <v>0</v>
      </c>
      <c r="F9" s="12">
        <f>'[1]Лицевые счета домов свод'!G2617</f>
        <v>362</v>
      </c>
      <c r="G9" s="12">
        <f>'[1]Лицевые счета домов свод'!H2617</f>
        <v>0</v>
      </c>
      <c r="H9" s="12">
        <f>'[1]Лицевые счета домов свод'!I2617</f>
        <v>0</v>
      </c>
      <c r="I9" s="12">
        <f>'[1]Лицевые счета домов свод'!J2617</f>
        <v>0</v>
      </c>
      <c r="J9" s="12">
        <f>'[1]Лицевые счета домов свод'!K2617</f>
        <v>362</v>
      </c>
      <c r="K9" s="13"/>
    </row>
    <row r="10" spans="1:11" ht="15" hidden="1">
      <c r="A10" s="11"/>
      <c r="B10" s="11"/>
      <c r="C10" s="11"/>
      <c r="D10" s="12">
        <f>'[1]Лицевые счета домов свод'!E2618</f>
        <v>0</v>
      </c>
      <c r="E10" s="12">
        <f>'[1]Лицевые счета домов свод'!F2618</f>
        <v>0</v>
      </c>
      <c r="F10" s="12">
        <f>'[1]Лицевые счета домов свод'!G2618</f>
        <v>0</v>
      </c>
      <c r="G10" s="12">
        <f>'[1]Лицевые счета домов свод'!H2618</f>
        <v>0</v>
      </c>
      <c r="H10" s="12">
        <f>'[1]Лицевые счета домов свод'!I2618</f>
        <v>0</v>
      </c>
      <c r="I10" s="12">
        <f>'[1]Лицевые счета домов свод'!J2618</f>
        <v>0</v>
      </c>
      <c r="J10" s="12">
        <f>'[1]Лицевые счета домов свод'!K2618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свод'!E2619</f>
        <v>0</v>
      </c>
      <c r="E11" s="12">
        <f>'[1]Лицевые счета домов свод'!F2619</f>
        <v>0</v>
      </c>
      <c r="F11" s="12">
        <f>'[1]Лицевые счета домов свод'!G2619</f>
        <v>0</v>
      </c>
      <c r="G11" s="12">
        <f>'[1]Лицевые счета домов свод'!H2619</f>
        <v>0</v>
      </c>
      <c r="H11" s="12">
        <f>'[1]Лицевые счета домов свод'!I2619</f>
        <v>0</v>
      </c>
      <c r="I11" s="12">
        <f>'[1]Лицевые счета домов свод'!J2619</f>
        <v>0</v>
      </c>
      <c r="J11" s="12">
        <f>'[1]Лицевые счета домов свод'!K2619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8033.23</v>
      </c>
      <c r="E12" s="4">
        <f t="shared" si="0"/>
        <v>64794.71</v>
      </c>
      <c r="F12" s="4">
        <f t="shared" si="0"/>
        <v>20746.4</v>
      </c>
      <c r="G12" s="4">
        <f t="shared" si="0"/>
        <v>17476.010000000002</v>
      </c>
      <c r="H12" s="4">
        <f t="shared" si="0"/>
        <v>104748.15000000001</v>
      </c>
      <c r="I12" s="4">
        <f t="shared" si="0"/>
        <v>-22477.430000000008</v>
      </c>
      <c r="J12" s="4">
        <f t="shared" si="0"/>
        <v>11303.619999999999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свод'!E2621</f>
        <v>1982.92</v>
      </c>
      <c r="E13" s="12">
        <f>'[1]Лицевые счета домов свод'!F2621</f>
        <v>6383.35</v>
      </c>
      <c r="F13" s="12">
        <f>'[1]Лицевые счета домов свод'!G2621</f>
        <v>13696.619999999999</v>
      </c>
      <c r="G13" s="12">
        <f>'[1]Лицевые счета домов свод'!H2621</f>
        <v>13037.23</v>
      </c>
      <c r="H13" s="12">
        <f>'[1]Лицевые счета домов свод'!I2621</f>
        <v>3053.92</v>
      </c>
      <c r="I13" s="12">
        <f>'[1]Лицевые счета домов свод'!J2621</f>
        <v>16366.660000000002</v>
      </c>
      <c r="J13" s="12">
        <f>'[1]Лицевые счета домов свод'!K2621</f>
        <v>2642.31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свод'!E2622</f>
        <v>3747.36</v>
      </c>
      <c r="E14" s="12">
        <f>'[1]Лицевые счета домов свод'!F2622</f>
        <v>-3747.36</v>
      </c>
      <c r="F14" s="12">
        <f>'[1]Лицевые счета домов свод'!G2622</f>
        <v>65809.37</v>
      </c>
      <c r="G14" s="12">
        <f>'[1]Лицевые счета домов свод'!H2622</f>
        <v>62641.47</v>
      </c>
      <c r="H14" s="12">
        <f>'[1]Лицевые счета домов свод'!I2622</f>
        <v>65809.37</v>
      </c>
      <c r="I14" s="12">
        <f>'[1]Лицевые счета домов свод'!J2622</f>
        <v>-6915.2599999999975</v>
      </c>
      <c r="J14" s="12">
        <f>'[1]Лицевые счета домов свод'!K2622</f>
        <v>6915.2599999999975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свод'!E2623</f>
        <v>1466.83</v>
      </c>
      <c r="E15" s="12">
        <f>'[1]Лицевые счета домов свод'!F2623</f>
        <v>50645.61</v>
      </c>
      <c r="F15" s="12">
        <f>'[1]Лицевые счета домов свод'!G2623</f>
        <v>23855.87</v>
      </c>
      <c r="G15" s="12">
        <f>'[1]Лицевые счета домов свод'!H2623</f>
        <v>22707.540000000005</v>
      </c>
      <c r="H15" s="12">
        <f>'[1]Лицевые счета домов свод'!I2623</f>
        <v>0</v>
      </c>
      <c r="I15" s="12">
        <f>'[1]Лицевые счета домов свод'!J2623</f>
        <v>73353.15000000001</v>
      </c>
      <c r="J15" s="12">
        <f>'[1]Лицевые счета домов свод'!K2623</f>
        <v>2615.1599999999935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свод'!E2624</f>
        <v>4.38</v>
      </c>
      <c r="E16" s="12">
        <f>'[1]Лицевые счета домов свод'!F2624</f>
        <v>-565.65</v>
      </c>
      <c r="F16" s="12">
        <f>'[1]Лицевые счета домов свод'!G2624</f>
        <v>2056.56</v>
      </c>
      <c r="G16" s="12">
        <f>'[1]Лицевые счета домов свод'!H2624</f>
        <v>1957.5500000000002</v>
      </c>
      <c r="H16" s="12">
        <f>'[1]Лицевые счета домов свод'!I2624</f>
        <v>2529.96</v>
      </c>
      <c r="I16" s="12">
        <f>'[1]Лицевые счета домов свод'!J2624</f>
        <v>-1138.06</v>
      </c>
      <c r="J16" s="12">
        <f>'[1]Лицевые счета домов свод'!K2624</f>
        <v>103.38999999999999</v>
      </c>
      <c r="K16" s="13"/>
    </row>
    <row r="17" spans="1:11" ht="15" hidden="1">
      <c r="A17" s="11"/>
      <c r="B17" s="11"/>
      <c r="C17" s="11"/>
      <c r="D17" s="12">
        <f>'[1]Лицевые счета домов свод'!E2625</f>
        <v>250.62</v>
      </c>
      <c r="E17" s="12">
        <f>'[1]Лицевые счета домов свод'!F2625</f>
        <v>9761.3</v>
      </c>
      <c r="F17" s="12">
        <f>'[1]Лицевые счета домов свод'!G2625</f>
        <v>3784</v>
      </c>
      <c r="G17" s="12">
        <f>'[1]Лицевые счета домов свод'!H2625</f>
        <v>3601.87</v>
      </c>
      <c r="H17" s="12">
        <f>'[1]Лицевые счета домов свод'!I2625</f>
        <v>0</v>
      </c>
      <c r="I17" s="12">
        <f>'[1]Лицевые счета домов свод'!J2625</f>
        <v>13363.169999999998</v>
      </c>
      <c r="J17" s="12">
        <f>'[1]Лицевые счета домов свод'!K2625</f>
        <v>432.7499999999998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свод'!E2626</f>
        <v>-2.4</v>
      </c>
      <c r="E18" s="12">
        <f>'[1]Лицевые счета домов свод'!F2626</f>
        <v>328.48</v>
      </c>
      <c r="F18" s="12">
        <f>'[1]Лицевые счета домов свод'!G2626</f>
        <v>123.36999999999999</v>
      </c>
      <c r="G18" s="12">
        <f>'[1]Лицевые счета домов свод'!H2626</f>
        <v>117.44999999999999</v>
      </c>
      <c r="H18" s="12">
        <f>'[1]Лицевые счета домов свод'!I2626</f>
        <v>0</v>
      </c>
      <c r="I18" s="12">
        <f>'[1]Лицевые счета домов свод'!J2626</f>
        <v>445.93</v>
      </c>
      <c r="J18" s="12">
        <f>'[1]Лицевые счета домов свод'!K2626</f>
        <v>3.519999999999998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свод'!E2627</f>
        <v>1469.9</v>
      </c>
      <c r="E19" s="12">
        <f>'[1]Лицевые счета домов свод'!F2627</f>
        <v>-1469.9</v>
      </c>
      <c r="F19" s="12">
        <f>'[1]Лицевые счета домов свод'!G2627</f>
        <v>32904.68</v>
      </c>
      <c r="G19" s="12">
        <f>'[1]Лицевые счета домов свод'!H2627</f>
        <v>31320.72</v>
      </c>
      <c r="H19" s="12">
        <f>'[1]Лицевые счета домов свод'!I2627</f>
        <v>32904.68</v>
      </c>
      <c r="I19" s="12">
        <f>'[1]Лицевые счета домов свод'!J2627</f>
        <v>-3053.860000000002</v>
      </c>
      <c r="J19" s="12">
        <f>'[1]Лицевые счета домов свод'!K2627</f>
        <v>3053.860000000002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свод'!E2628</f>
        <v>1621.87</v>
      </c>
      <c r="E20" s="12">
        <f>'[1]Лицевые счета домов свод'!F2628</f>
        <v>10900.04</v>
      </c>
      <c r="F20" s="12">
        <f>'[1]Лицевые счета домов свод'!G2628</f>
        <v>25501.109999999997</v>
      </c>
      <c r="G20" s="12">
        <f>'[1]Лицевые счета домов свод'!H2628</f>
        <v>24273.57</v>
      </c>
      <c r="H20" s="15">
        <f>'[1]Лицевые счета домов свод'!I2628</f>
        <v>22028.50004</v>
      </c>
      <c r="I20" s="15">
        <f>'[1]Лицевые счета домов свод'!J2628</f>
        <v>13145.109960000002</v>
      </c>
      <c r="J20" s="12">
        <f>'[1]Лицевые счета домов свод'!K2628</f>
        <v>2849.4099999999976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свод'!E2629</f>
        <v>214.58</v>
      </c>
      <c r="E21" s="12">
        <f>'[1]Лицевые счета домов свод'!F2629</f>
        <v>8700.28</v>
      </c>
      <c r="F21" s="12">
        <f>'[1]Лицевые счета домов свод'!G2629</f>
        <v>3372.73</v>
      </c>
      <c r="G21" s="12">
        <f>'[1]Лицевые счета домов свод'!H2629</f>
        <v>3210.3500000000004</v>
      </c>
      <c r="H21" s="12">
        <f>'[1]Лицевые счета домов свод'!I2629</f>
        <v>0</v>
      </c>
      <c r="I21" s="12">
        <f>'[1]Лицевые счета домов свод'!J2629</f>
        <v>11910.630000000001</v>
      </c>
      <c r="J21" s="12">
        <f>'[1]Лицевые счета домов свод'!K2629</f>
        <v>376.95999999999975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10756.06</v>
      </c>
      <c r="E22" s="4">
        <f t="shared" si="1"/>
        <v>80936.15</v>
      </c>
      <c r="F22" s="4">
        <f t="shared" si="1"/>
        <v>171104.30999999997</v>
      </c>
      <c r="G22" s="4">
        <f t="shared" si="1"/>
        <v>162867.75000000003</v>
      </c>
      <c r="H22" s="16">
        <f t="shared" si="1"/>
        <v>126326.43003999999</v>
      </c>
      <c r="I22" s="16">
        <f t="shared" si="1"/>
        <v>117477.46996000002</v>
      </c>
      <c r="J22" s="4">
        <f t="shared" si="1"/>
        <v>18992.61999999999</v>
      </c>
      <c r="K22" s="14"/>
    </row>
    <row r="23" spans="1:11" ht="15" hidden="1">
      <c r="A23" s="11"/>
      <c r="B23" s="11"/>
      <c r="C23" s="11"/>
      <c r="D23" s="12">
        <f>'[1]Лицевые счета домов свод'!E2631</f>
        <v>8357.11</v>
      </c>
      <c r="E23" s="12">
        <f>'[1]Лицевые счета домов свод'!F2631</f>
        <v>-8357.11</v>
      </c>
      <c r="F23" s="12">
        <f>'[1]Лицевые счета домов свод'!G2631</f>
        <v>131275.68</v>
      </c>
      <c r="G23" s="12">
        <f>'[1]Лицевые счета домов свод'!H2631</f>
        <v>125247.09</v>
      </c>
      <c r="H23" s="12">
        <f>'[1]Лицевые счета домов свод'!I2631</f>
        <v>131275.68</v>
      </c>
      <c r="I23" s="12">
        <f>'[1]Лицевые счета домов свод'!J2631</f>
        <v>-14385.699999999997</v>
      </c>
      <c r="J23" s="12">
        <f>'[1]Лицевые счета домов свод'!K2631</f>
        <v>14385.699999999983</v>
      </c>
      <c r="K23" s="13"/>
    </row>
    <row r="24" spans="1:11" ht="15" hidden="1">
      <c r="A24" s="11"/>
      <c r="B24" s="11"/>
      <c r="C24" s="11"/>
      <c r="D24" s="12">
        <f>'[1]Лицевые счета домов свод'!E2632</f>
        <v>676.1</v>
      </c>
      <c r="E24" s="12">
        <f>'[1]Лицевые счета домов свод'!F2632</f>
        <v>-676.1</v>
      </c>
      <c r="F24" s="12">
        <f>'[1]Лицевые счета домов свод'!G2632</f>
        <v>12132.800000000001</v>
      </c>
      <c r="G24" s="12">
        <f>'[1]Лицевые счета домов свод'!H2632</f>
        <v>11540.9</v>
      </c>
      <c r="H24" s="12">
        <f>'[1]Лицевые счета домов свод'!I2632</f>
        <v>12132.800000000001</v>
      </c>
      <c r="I24" s="12">
        <f>'[1]Лицевые счета домов свод'!J2632</f>
        <v>-1268.0000000000011</v>
      </c>
      <c r="J24" s="12">
        <f>'[1]Лицевые счета домов свод'!K2632</f>
        <v>1268.0000000000011</v>
      </c>
      <c r="K24" s="13"/>
    </row>
    <row r="25" spans="1:11" ht="15" hidden="1">
      <c r="A25" s="11"/>
      <c r="B25" s="11"/>
      <c r="C25" s="11"/>
      <c r="D25" s="12">
        <f>'[1]Лицевые счета домов свод'!E2633</f>
        <v>-6221.74</v>
      </c>
      <c r="E25" s="12">
        <f>'[1]Лицевые счета домов свод'!F2633</f>
        <v>6221.74</v>
      </c>
      <c r="F25" s="12">
        <f>'[1]Лицевые счета домов свод'!G2633</f>
        <v>45156.21</v>
      </c>
      <c r="G25" s="12">
        <f>'[1]Лицевые счета домов свод'!H2633</f>
        <v>42023.96</v>
      </c>
      <c r="H25" s="12">
        <f>'[1]Лицевые счета домов свод'!I2633</f>
        <v>45156.21</v>
      </c>
      <c r="I25" s="12">
        <f>'[1]Лицевые счета домов свод'!J2633</f>
        <v>3089.4899999999952</v>
      </c>
      <c r="J25" s="12">
        <f>'[1]Лицевые счета домов свод'!K2633</f>
        <v>-3089.4899999999952</v>
      </c>
      <c r="K25" s="13"/>
    </row>
    <row r="26" spans="1:11" ht="15" hidden="1">
      <c r="A26" s="11"/>
      <c r="B26" s="11"/>
      <c r="C26" s="11"/>
      <c r="D26" s="12">
        <f>'[1]Лицевые счета домов свод'!E2634</f>
        <v>9404.39</v>
      </c>
      <c r="E26" s="12">
        <f>'[1]Лицевые счета домов свод'!F2634</f>
        <v>-9404.39</v>
      </c>
      <c r="F26" s="12">
        <f>'[1]Лицевые счета домов свод'!G2634</f>
        <v>146767.68</v>
      </c>
      <c r="G26" s="12">
        <f>'[1]Лицевые счета домов свод'!H2634</f>
        <v>140943.03</v>
      </c>
      <c r="H26" s="12">
        <f>'[1]Лицевые счета домов свод'!I2634</f>
        <v>146767.68</v>
      </c>
      <c r="I26" s="12">
        <f>'[1]Лицевые счета домов свод'!J2634</f>
        <v>-15229.039999999979</v>
      </c>
      <c r="J26" s="12">
        <f>'[1]Лицевые счета домов свод'!K2634</f>
        <v>15229.040000000008</v>
      </c>
      <c r="K26" s="13"/>
    </row>
    <row r="27" spans="1:11" ht="15" hidden="1">
      <c r="A27" s="11"/>
      <c r="B27" s="11"/>
      <c r="C27" s="11"/>
      <c r="D27" s="12">
        <f>'[1]Лицевые счета домов свод'!E2635</f>
        <v>171.53</v>
      </c>
      <c r="E27" s="12">
        <f>'[1]Лицевые счета домов свод'!F2635</f>
        <v>-171.53</v>
      </c>
      <c r="F27" s="12">
        <f>'[1]Лицевые счета домов свод'!G2635</f>
        <v>6992.64</v>
      </c>
      <c r="G27" s="12">
        <f>'[1]Лицевые счета домов свод'!H2635</f>
        <v>6655.990000000001</v>
      </c>
      <c r="H27" s="12">
        <f>'[1]Лицевые счета домов свод'!I2635</f>
        <v>6992.64</v>
      </c>
      <c r="I27" s="12">
        <f>'[1]Лицевые счета домов свод'!J2635</f>
        <v>-508.179999999999</v>
      </c>
      <c r="J27" s="12">
        <f>'[1]Лицевые счета домов свод'!K2635</f>
        <v>508.179999999999</v>
      </c>
      <c r="K27" s="13"/>
    </row>
    <row r="28" spans="1:11" ht="15" hidden="1">
      <c r="A28" s="11"/>
      <c r="B28" s="11"/>
      <c r="C28" s="11"/>
      <c r="D28" s="12">
        <f>'[1]Лицевые счета домов свод'!E2636</f>
        <v>2572.74</v>
      </c>
      <c r="E28" s="12">
        <f>'[1]Лицевые счета домов свод'!F2636</f>
        <v>-2572.74</v>
      </c>
      <c r="F28" s="12">
        <f>'[1]Лицевые счета домов свод'!G2636</f>
        <v>77390.20000000001</v>
      </c>
      <c r="G28" s="12">
        <f>'[1]Лицевые счета домов свод'!H2636</f>
        <v>68712.22</v>
      </c>
      <c r="H28" s="12">
        <f>'[1]Лицевые счета домов свод'!I2636</f>
        <v>77390.20000000001</v>
      </c>
      <c r="I28" s="12">
        <f>'[1]Лицевые счета домов свод'!J2636</f>
        <v>-11250.72000000001</v>
      </c>
      <c r="J28" s="12">
        <f>'[1]Лицевые счета домов свод'!K2636</f>
        <v>11250.72000000001</v>
      </c>
      <c r="K28" s="13"/>
    </row>
    <row r="29" spans="1:11" ht="15" hidden="1">
      <c r="A29" s="11"/>
      <c r="B29" s="11"/>
      <c r="C29" s="11"/>
      <c r="D29" s="12">
        <f>'[1]Лицевые счета домов свод'!E2637</f>
        <v>-834.34</v>
      </c>
      <c r="E29" s="12">
        <f>'[1]Лицевые счета домов свод'!F2637</f>
        <v>834.34</v>
      </c>
      <c r="F29" s="12">
        <f>'[1]Лицевые счета домов свод'!G2637</f>
        <v>0</v>
      </c>
      <c r="G29" s="12">
        <f>'[1]Лицевые счета домов свод'!H2637</f>
        <v>0</v>
      </c>
      <c r="H29" s="12">
        <f>'[1]Лицевые счета домов свод'!I2637</f>
        <v>0</v>
      </c>
      <c r="I29" s="12">
        <f>'[1]Лицевые счета домов свод'!J2637</f>
        <v>834.34</v>
      </c>
      <c r="J29" s="12">
        <f>'[1]Лицевые счета домов свод'!K2637</f>
        <v>-834.34</v>
      </c>
      <c r="K29" s="13"/>
    </row>
    <row r="30" spans="1:11" ht="15" hidden="1">
      <c r="A30" s="11"/>
      <c r="B30" s="11"/>
      <c r="C30" s="11"/>
      <c r="D30" s="12">
        <f>'[1]Лицевые счета домов свод'!E2638</f>
        <v>4772.39</v>
      </c>
      <c r="E30" s="12">
        <f>'[1]Лицевые счета домов свод'!F2638</f>
        <v>-4772.39</v>
      </c>
      <c r="F30" s="12">
        <f>'[1]Лицевые счета домов свод'!G2638</f>
        <v>76093.04</v>
      </c>
      <c r="G30" s="12">
        <f>'[1]Лицевые счета домов свод'!H2638</f>
        <v>72430.11</v>
      </c>
      <c r="H30" s="12">
        <f>'[1]Лицевые счета домов свод'!I2638</f>
        <v>76093.04</v>
      </c>
      <c r="I30" s="12">
        <f>'[1]Лицевые счета домов свод'!J2638</f>
        <v>-8435.32</v>
      </c>
      <c r="J30" s="12">
        <f>'[1]Лицевые счета домов свод'!K2638</f>
        <v>8435.32</v>
      </c>
      <c r="K30" s="13"/>
    </row>
    <row r="31" spans="1:11" ht="15" hidden="1">
      <c r="A31" s="11"/>
      <c r="B31" s="11"/>
      <c r="C31" s="11"/>
      <c r="D31" s="12">
        <f>'[1]Лицевые счета домов свод'!E2639</f>
        <v>-556.21</v>
      </c>
      <c r="E31" s="12">
        <f>'[1]Лицевые счета домов свод'!F2639</f>
        <v>556.21</v>
      </c>
      <c r="F31" s="12">
        <f>'[1]Лицевые счета домов свод'!G2639</f>
        <v>0</v>
      </c>
      <c r="G31" s="12">
        <f>'[1]Лицевые счета домов свод'!H2639</f>
        <v>0</v>
      </c>
      <c r="H31" s="12">
        <f>'[1]Лицевые счета домов свод'!I2639</f>
        <v>0</v>
      </c>
      <c r="I31" s="12">
        <f>'[1]Лицевые счета домов свод'!J2639</f>
        <v>556.21</v>
      </c>
      <c r="J31" s="12">
        <f>'[1]Лицевые счета домов свод'!K2639</f>
        <v>-556.21</v>
      </c>
      <c r="K31" s="13"/>
    </row>
    <row r="32" spans="1:11" ht="15.75">
      <c r="A32" s="6"/>
      <c r="B32" s="38" t="s">
        <v>15</v>
      </c>
      <c r="C32" s="38"/>
      <c r="D32" s="17">
        <f aca="true" t="shared" si="2" ref="D32:J32">SUM(D23:D31)+D12+D22</f>
        <v>37131.26</v>
      </c>
      <c r="E32" s="17">
        <f t="shared" si="2"/>
        <v>127388.88999999998</v>
      </c>
      <c r="F32" s="17">
        <f t="shared" si="2"/>
        <v>687658.96</v>
      </c>
      <c r="G32" s="17">
        <f t="shared" si="2"/>
        <v>647897.0599999999</v>
      </c>
      <c r="H32" s="18">
        <f t="shared" si="2"/>
        <v>726882.83004</v>
      </c>
      <c r="I32" s="18">
        <f t="shared" si="2"/>
        <v>48403.11996000001</v>
      </c>
      <c r="J32" s="17">
        <f t="shared" si="2"/>
        <v>76893.16</v>
      </c>
      <c r="K32" s="19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zoomScalePageLayoutView="0" workbookViewId="0" topLeftCell="A1">
      <selection activeCell="B36" sqref="B36"/>
    </sheetView>
  </sheetViews>
  <sheetFormatPr defaultColWidth="11.57421875" defaultRowHeight="12.75"/>
  <cols>
    <col min="1" max="1" width="7.00390625" style="0" customWidth="1"/>
    <col min="2" max="2" width="43.421875" style="0" customWidth="1"/>
    <col min="3" max="3" width="28.00390625" style="0" customWidth="1"/>
    <col min="4" max="4" width="34.7109375" style="0" customWidth="1"/>
  </cols>
  <sheetData>
    <row r="1" spans="1:4" ht="18">
      <c r="A1" s="39" t="s">
        <v>16</v>
      </c>
      <c r="B1" s="39"/>
      <c r="C1" s="39"/>
      <c r="D1" s="39"/>
    </row>
    <row r="2" spans="1:4" ht="15.75">
      <c r="A2" s="20"/>
      <c r="B2" s="21"/>
      <c r="C2" s="22"/>
      <c r="D2" s="22"/>
    </row>
    <row r="3" spans="1:4" ht="28.5">
      <c r="A3" s="23">
        <v>1</v>
      </c>
      <c r="B3" s="24" t="s">
        <v>17</v>
      </c>
      <c r="C3" s="23" t="s">
        <v>18</v>
      </c>
      <c r="D3" s="23" t="s">
        <v>19</v>
      </c>
    </row>
    <row r="4" spans="1:4" ht="18">
      <c r="A4" s="40" t="s">
        <v>20</v>
      </c>
      <c r="B4" s="40"/>
      <c r="C4" s="40"/>
      <c r="D4" s="40"/>
    </row>
    <row r="5" spans="1:4" ht="30">
      <c r="A5" s="20" t="s">
        <v>1</v>
      </c>
      <c r="B5" s="21" t="s">
        <v>21</v>
      </c>
      <c r="C5" s="22" t="s">
        <v>2</v>
      </c>
      <c r="D5" s="22" t="s">
        <v>22</v>
      </c>
    </row>
    <row r="6" spans="1:4" ht="28.5">
      <c r="A6" s="23">
        <v>1</v>
      </c>
      <c r="B6" s="24" t="s">
        <v>23</v>
      </c>
      <c r="C6" s="24" t="s">
        <v>18</v>
      </c>
      <c r="D6" s="25"/>
    </row>
    <row r="7" spans="1:4" ht="18">
      <c r="A7" s="40" t="s">
        <v>24</v>
      </c>
      <c r="B7" s="40"/>
      <c r="C7" s="40"/>
      <c r="D7" s="40"/>
    </row>
    <row r="8" spans="1:4" ht="30">
      <c r="A8" s="20" t="s">
        <v>1</v>
      </c>
      <c r="B8" s="22" t="s">
        <v>21</v>
      </c>
      <c r="C8" s="22" t="s">
        <v>2</v>
      </c>
      <c r="D8" s="22" t="s">
        <v>22</v>
      </c>
    </row>
    <row r="9" spans="1:4" ht="42.75">
      <c r="A9" s="23">
        <v>1</v>
      </c>
      <c r="B9" s="26" t="s">
        <v>25</v>
      </c>
      <c r="C9" s="23" t="s">
        <v>26</v>
      </c>
      <c r="D9" s="23"/>
    </row>
    <row r="10" spans="1:4" ht="18">
      <c r="A10" s="39" t="s">
        <v>27</v>
      </c>
      <c r="B10" s="39"/>
      <c r="C10" s="39"/>
      <c r="D10" s="39"/>
    </row>
    <row r="11" spans="1:4" ht="30">
      <c r="A11" s="20" t="s">
        <v>1</v>
      </c>
      <c r="B11" s="22" t="s">
        <v>21</v>
      </c>
      <c r="C11" s="22" t="s">
        <v>2</v>
      </c>
      <c r="D11" s="22" t="s">
        <v>22</v>
      </c>
    </row>
    <row r="12" spans="1:4" ht="28.5">
      <c r="A12" s="23">
        <v>1</v>
      </c>
      <c r="B12" s="24" t="s">
        <v>17</v>
      </c>
      <c r="C12" s="23" t="s">
        <v>28</v>
      </c>
      <c r="D12" s="23"/>
    </row>
    <row r="13" spans="1:4" ht="14.25">
      <c r="A13" s="23">
        <v>2</v>
      </c>
      <c r="B13" s="24" t="s">
        <v>29</v>
      </c>
      <c r="C13" s="23" t="s">
        <v>28</v>
      </c>
      <c r="D13" s="25"/>
    </row>
    <row r="14" spans="1:4" ht="18">
      <c r="A14" s="40" t="s">
        <v>30</v>
      </c>
      <c r="B14" s="40"/>
      <c r="C14" s="40"/>
      <c r="D14" s="40"/>
    </row>
    <row r="15" spans="1:4" ht="30">
      <c r="A15" s="20" t="s">
        <v>1</v>
      </c>
      <c r="B15" s="22" t="s">
        <v>21</v>
      </c>
      <c r="C15" s="22" t="s">
        <v>2</v>
      </c>
      <c r="D15" s="22" t="s">
        <v>22</v>
      </c>
    </row>
    <row r="16" spans="1:4" ht="28.5">
      <c r="A16" s="13">
        <v>1</v>
      </c>
      <c r="B16" s="24" t="s">
        <v>31</v>
      </c>
      <c r="C16" s="23" t="s">
        <v>28</v>
      </c>
      <c r="D16" s="23"/>
    </row>
    <row r="17" spans="1:4" ht="14.25">
      <c r="A17" s="27">
        <v>2</v>
      </c>
      <c r="B17" s="24" t="s">
        <v>32</v>
      </c>
      <c r="C17" s="23" t="s">
        <v>28</v>
      </c>
      <c r="D17" s="23"/>
    </row>
    <row r="18" spans="1:4" ht="18">
      <c r="A18" s="40" t="s">
        <v>33</v>
      </c>
      <c r="B18" s="40"/>
      <c r="C18" s="40"/>
      <c r="D18" s="40"/>
    </row>
    <row r="19" spans="1:4" ht="28.5">
      <c r="A19" s="23">
        <v>1</v>
      </c>
      <c r="B19" s="26" t="s">
        <v>34</v>
      </c>
      <c r="C19" s="23" t="s">
        <v>28</v>
      </c>
      <c r="D19" s="23"/>
    </row>
    <row r="20" spans="1:4" ht="18">
      <c r="A20" s="40" t="s">
        <v>35</v>
      </c>
      <c r="B20" s="40"/>
      <c r="C20" s="40"/>
      <c r="D20" s="40"/>
    </row>
    <row r="21" spans="1:4" ht="28.5">
      <c r="A21" s="23">
        <v>1</v>
      </c>
      <c r="B21" s="28" t="s">
        <v>36</v>
      </c>
      <c r="C21" s="24" t="s">
        <v>37</v>
      </c>
      <c r="D21" s="23"/>
    </row>
    <row r="22" spans="1:4" ht="42.75" customHeight="1">
      <c r="A22" s="29">
        <v>2</v>
      </c>
      <c r="B22" s="30" t="s">
        <v>38</v>
      </c>
      <c r="C22" s="23" t="s">
        <v>28</v>
      </c>
      <c r="D22" s="31"/>
    </row>
  </sheetData>
  <sheetProtection selectLockedCells="1" selectUnlockedCells="1"/>
  <mergeCells count="7">
    <mergeCell ref="A20:D20"/>
    <mergeCell ref="A1:D1"/>
    <mergeCell ref="A4:D4"/>
    <mergeCell ref="A7:D7"/>
    <mergeCell ref="A10:D10"/>
    <mergeCell ref="A14:D14"/>
    <mergeCell ref="A18:D1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6">
      <selection activeCell="A39" sqref="A39"/>
    </sheetView>
  </sheetViews>
  <sheetFormatPr defaultColWidth="11.57421875" defaultRowHeight="12.75"/>
  <cols>
    <col min="1" max="1" width="7.8515625" style="0" customWidth="1"/>
    <col min="2" max="2" width="36.28125" style="32" customWidth="1"/>
    <col min="3" max="3" width="29.00390625" style="0" customWidth="1"/>
    <col min="4" max="4" width="34.7109375" style="0" customWidth="1"/>
  </cols>
  <sheetData>
    <row r="1" spans="1:4" ht="18">
      <c r="A1" s="40" t="s">
        <v>39</v>
      </c>
      <c r="B1" s="40"/>
      <c r="C1" s="40"/>
      <c r="D1" s="40"/>
    </row>
    <row r="2" spans="1:4" ht="15.75">
      <c r="A2" s="20" t="s">
        <v>1</v>
      </c>
      <c r="B2" s="21" t="s">
        <v>21</v>
      </c>
      <c r="C2" s="22" t="s">
        <v>2</v>
      </c>
      <c r="D2" s="22" t="s">
        <v>22</v>
      </c>
    </row>
    <row r="3" spans="1:4" ht="28.5">
      <c r="A3" s="23">
        <v>1</v>
      </c>
      <c r="B3" s="24" t="s">
        <v>40</v>
      </c>
      <c r="C3" s="23" t="s">
        <v>28</v>
      </c>
      <c r="D3" s="23"/>
    </row>
    <row r="4" spans="1:4" ht="18">
      <c r="A4" s="40" t="s">
        <v>41</v>
      </c>
      <c r="B4" s="40"/>
      <c r="C4" s="40"/>
      <c r="D4" s="40"/>
    </row>
    <row r="5" spans="1:4" ht="15.75">
      <c r="A5" s="20"/>
      <c r="B5" s="21"/>
      <c r="C5" s="22"/>
      <c r="D5" s="22"/>
    </row>
    <row r="6" spans="1:4" ht="28.5">
      <c r="A6" s="23">
        <v>1</v>
      </c>
      <c r="B6" s="24" t="s">
        <v>40</v>
      </c>
      <c r="C6" s="23" t="s">
        <v>28</v>
      </c>
      <c r="D6" s="23"/>
    </row>
    <row r="7" spans="1:4" ht="18">
      <c r="A7" s="39" t="s">
        <v>42</v>
      </c>
      <c r="B7" s="39"/>
      <c r="C7" s="39"/>
      <c r="D7" s="39"/>
    </row>
    <row r="8" spans="1:4" ht="15.75">
      <c r="A8" s="20" t="s">
        <v>1</v>
      </c>
      <c r="B8" s="21" t="s">
        <v>21</v>
      </c>
      <c r="C8" s="22" t="s">
        <v>2</v>
      </c>
      <c r="D8" s="22" t="s">
        <v>22</v>
      </c>
    </row>
    <row r="9" spans="1:4" ht="28.5">
      <c r="A9" s="23">
        <v>1</v>
      </c>
      <c r="B9" s="24" t="s">
        <v>40</v>
      </c>
      <c r="C9" s="23" t="s">
        <v>28</v>
      </c>
      <c r="D9" s="23"/>
    </row>
    <row r="10" spans="1:4" ht="18">
      <c r="A10" s="39" t="s">
        <v>43</v>
      </c>
      <c r="B10" s="39"/>
      <c r="C10" s="39"/>
      <c r="D10" s="39"/>
    </row>
    <row r="11" spans="1:4" ht="15.75">
      <c r="A11" s="20"/>
      <c r="B11" s="21"/>
      <c r="C11" s="22"/>
      <c r="D11" s="22"/>
    </row>
    <row r="12" spans="1:4" ht="28.5">
      <c r="A12" s="23">
        <v>1</v>
      </c>
      <c r="B12" s="24" t="s">
        <v>40</v>
      </c>
      <c r="C12" s="23" t="s">
        <v>28</v>
      </c>
      <c r="D12" s="23"/>
    </row>
    <row r="13" spans="1:4" ht="18">
      <c r="A13" s="39" t="s">
        <v>16</v>
      </c>
      <c r="B13" s="39"/>
      <c r="C13" s="39"/>
      <c r="D13" s="39"/>
    </row>
    <row r="14" spans="1:4" ht="15.75">
      <c r="A14" s="20"/>
      <c r="B14" s="21"/>
      <c r="C14" s="22"/>
      <c r="D14" s="22"/>
    </row>
    <row r="15" spans="1:4" ht="28.5">
      <c r="A15" s="23">
        <v>1</v>
      </c>
      <c r="B15" s="24" t="s">
        <v>40</v>
      </c>
      <c r="C15" s="23" t="s">
        <v>18</v>
      </c>
      <c r="D15" s="23"/>
    </row>
    <row r="16" spans="1:4" ht="18">
      <c r="A16" s="39" t="s">
        <v>44</v>
      </c>
      <c r="B16" s="39"/>
      <c r="C16" s="39"/>
      <c r="D16" s="39"/>
    </row>
    <row r="17" spans="1:4" ht="15.75">
      <c r="A17" s="20" t="s">
        <v>1</v>
      </c>
      <c r="B17" s="21" t="s">
        <v>21</v>
      </c>
      <c r="C17" s="22" t="s">
        <v>2</v>
      </c>
      <c r="D17" s="22" t="s">
        <v>22</v>
      </c>
    </row>
    <row r="18" spans="1:4" ht="28.5">
      <c r="A18" s="23">
        <v>1</v>
      </c>
      <c r="B18" s="24" t="s">
        <v>40</v>
      </c>
      <c r="C18" s="23" t="s">
        <v>18</v>
      </c>
      <c r="D18" s="23"/>
    </row>
    <row r="19" spans="1:4" ht="18">
      <c r="A19" s="39" t="s">
        <v>45</v>
      </c>
      <c r="B19" s="39"/>
      <c r="C19" s="39"/>
      <c r="D19" s="39"/>
    </row>
    <row r="20" spans="1:4" ht="15.75">
      <c r="A20" s="20" t="s">
        <v>1</v>
      </c>
      <c r="B20" s="21" t="s">
        <v>21</v>
      </c>
      <c r="C20" s="22" t="s">
        <v>2</v>
      </c>
      <c r="D20" s="22" t="s">
        <v>22</v>
      </c>
    </row>
    <row r="21" spans="1:4" ht="28.5">
      <c r="A21" s="23">
        <v>1</v>
      </c>
      <c r="B21" s="24" t="s">
        <v>40</v>
      </c>
      <c r="C21" s="23" t="s">
        <v>18</v>
      </c>
      <c r="D21" s="23"/>
    </row>
    <row r="22" spans="1:4" ht="18">
      <c r="A22" s="40" t="s">
        <v>20</v>
      </c>
      <c r="B22" s="40"/>
      <c r="C22" s="40"/>
      <c r="D22" s="40"/>
    </row>
    <row r="23" spans="1:4" ht="15.75">
      <c r="A23" s="20" t="s">
        <v>1</v>
      </c>
      <c r="B23" s="21" t="s">
        <v>21</v>
      </c>
      <c r="C23" s="22" t="s">
        <v>2</v>
      </c>
      <c r="D23" s="22" t="s">
        <v>22</v>
      </c>
    </row>
    <row r="24" spans="1:4" ht="28.5">
      <c r="A24" s="23">
        <v>1</v>
      </c>
      <c r="B24" s="24" t="s">
        <v>40</v>
      </c>
      <c r="C24" s="23" t="s">
        <v>18</v>
      </c>
      <c r="D24" s="23"/>
    </row>
    <row r="25" spans="1:4" ht="18">
      <c r="A25" s="40" t="s">
        <v>46</v>
      </c>
      <c r="B25" s="40"/>
      <c r="C25" s="40"/>
      <c r="D25" s="40"/>
    </row>
    <row r="26" spans="1:4" ht="15.75">
      <c r="A26" s="20" t="s">
        <v>1</v>
      </c>
      <c r="B26" s="21" t="s">
        <v>21</v>
      </c>
      <c r="C26" s="22" t="s">
        <v>2</v>
      </c>
      <c r="D26" s="22" t="s">
        <v>22</v>
      </c>
    </row>
    <row r="27" spans="1:4" ht="28.5">
      <c r="A27" s="23">
        <v>1</v>
      </c>
      <c r="B27" s="24" t="s">
        <v>40</v>
      </c>
      <c r="C27" s="23" t="s">
        <v>18</v>
      </c>
      <c r="D27" s="23"/>
    </row>
    <row r="28" spans="1:4" ht="18">
      <c r="A28" s="40" t="s">
        <v>30</v>
      </c>
      <c r="B28" s="40"/>
      <c r="C28" s="40"/>
      <c r="D28" s="40"/>
    </row>
    <row r="29" spans="1:4" ht="15.75">
      <c r="A29" s="20" t="s">
        <v>1</v>
      </c>
      <c r="B29" s="21" t="s">
        <v>21</v>
      </c>
      <c r="C29" s="22" t="s">
        <v>2</v>
      </c>
      <c r="D29" s="22" t="s">
        <v>22</v>
      </c>
    </row>
    <row r="30" spans="1:4" ht="28.5">
      <c r="A30" s="23">
        <v>1</v>
      </c>
      <c r="B30" s="24" t="s">
        <v>40</v>
      </c>
      <c r="C30" s="23" t="s">
        <v>18</v>
      </c>
      <c r="D30" s="23"/>
    </row>
    <row r="31" spans="1:4" ht="18">
      <c r="A31" s="40" t="s">
        <v>33</v>
      </c>
      <c r="B31" s="40"/>
      <c r="C31" s="40"/>
      <c r="D31" s="40"/>
    </row>
    <row r="32" spans="1:4" ht="15.75">
      <c r="A32" s="20" t="s">
        <v>1</v>
      </c>
      <c r="B32" s="21" t="s">
        <v>21</v>
      </c>
      <c r="C32" s="22" t="s">
        <v>2</v>
      </c>
      <c r="D32" s="22" t="s">
        <v>22</v>
      </c>
    </row>
    <row r="33" spans="1:4" ht="14.25">
      <c r="A33" s="23">
        <v>1</v>
      </c>
      <c r="B33" s="24" t="s">
        <v>47</v>
      </c>
      <c r="C33" s="23" t="s">
        <v>28</v>
      </c>
      <c r="D33" s="23"/>
    </row>
    <row r="34" spans="1:4" ht="28.5">
      <c r="A34" s="23">
        <v>2</v>
      </c>
      <c r="B34" s="24" t="s">
        <v>40</v>
      </c>
      <c r="C34" s="23" t="s">
        <v>18</v>
      </c>
      <c r="D34" s="23"/>
    </row>
    <row r="35" spans="1:4" ht="18">
      <c r="A35" s="40" t="s">
        <v>35</v>
      </c>
      <c r="B35" s="40"/>
      <c r="C35" s="40"/>
      <c r="D35" s="40"/>
    </row>
    <row r="36" spans="1:4" ht="15.75">
      <c r="A36" s="20" t="s">
        <v>1</v>
      </c>
      <c r="B36" s="21" t="s">
        <v>21</v>
      </c>
      <c r="C36" s="22" t="s">
        <v>2</v>
      </c>
      <c r="D36" s="22" t="s">
        <v>22</v>
      </c>
    </row>
    <row r="37" spans="1:4" ht="28.5">
      <c r="A37" s="23">
        <v>1</v>
      </c>
      <c r="B37" s="24" t="s">
        <v>48</v>
      </c>
      <c r="C37" s="23" t="s">
        <v>28</v>
      </c>
      <c r="D37" s="23"/>
    </row>
    <row r="38" spans="1:4" ht="28.5">
      <c r="A38" s="23">
        <v>2</v>
      </c>
      <c r="B38" s="24" t="s">
        <v>40</v>
      </c>
      <c r="C38" s="23" t="s">
        <v>18</v>
      </c>
      <c r="D38" s="23"/>
    </row>
  </sheetData>
  <sheetProtection selectLockedCells="1" selectUnlockedCells="1"/>
  <mergeCells count="12">
    <mergeCell ref="A19:D19"/>
    <mergeCell ref="A22:D22"/>
    <mergeCell ref="A25:D25"/>
    <mergeCell ref="A28:D28"/>
    <mergeCell ref="A31:D31"/>
    <mergeCell ref="A35:D35"/>
    <mergeCell ref="A1:D1"/>
    <mergeCell ref="A4:D4"/>
    <mergeCell ref="A7:D7"/>
    <mergeCell ref="A10:D10"/>
    <mergeCell ref="A13:D13"/>
    <mergeCell ref="A16:D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2019-11-07T05:24:59Z</dcterms:modified>
  <cp:category/>
  <cp:version/>
  <cp:contentType/>
  <cp:contentStatus/>
</cp:coreProperties>
</file>